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5c56f2980edd3d/Desktop/Carol/Toritama/PC 2025/GOVERNO/"/>
    </mc:Choice>
  </mc:AlternateContent>
  <xr:revisionPtr revIDLastSave="501" documentId="13_ncr:1_{6FD8ED8C-8E2D-4071-BC3C-B0747432D703}" xr6:coauthVersionLast="47" xr6:coauthVersionMax="47" xr10:uidLastSave="{43F8E6CF-1898-463B-B319-564504F3B08B}"/>
  <bookViews>
    <workbookView xWindow="-108" yWindow="-108" windowWidth="23256" windowHeight="12456" xr2:uid="{00000000-000D-0000-FFFF-FFFF00000000}"/>
  </bookViews>
  <sheets>
    <sheet name="DEPOIS" sheetId="4" r:id="rId1"/>
  </sheets>
  <definedNames>
    <definedName name="_xlnm.Print_Area" localSheetId="0">DEPOIS!$A$1:$O$68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4" l="1"/>
  <c r="G61" i="4"/>
  <c r="I59" i="4"/>
  <c r="G59" i="4"/>
  <c r="F59" i="4"/>
  <c r="O59" i="4" l="1"/>
  <c r="L59" i="4"/>
  <c r="K59" i="4"/>
  <c r="J59" i="4"/>
  <c r="H59" i="4"/>
</calcChain>
</file>

<file path=xl/sharedStrings.xml><?xml version="1.0" encoding="utf-8"?>
<sst xmlns="http://schemas.openxmlformats.org/spreadsheetml/2006/main" count="226" uniqueCount="95">
  <si>
    <t>DATA</t>
  </si>
  <si>
    <t>ANULAÇÃO</t>
  </si>
  <si>
    <t>SUPERÁVIT /                      OP. DE CRÉDITO</t>
  </si>
  <si>
    <t>PREFEITO</t>
  </si>
  <si>
    <t>__________________________________________________________________________________________</t>
  </si>
  <si>
    <t>LEI</t>
  </si>
  <si>
    <t>DECRETO</t>
  </si>
  <si>
    <t>AUTORIZAÇÃO</t>
  </si>
  <si>
    <t>Nº</t>
  </si>
  <si>
    <t>Tipo</t>
  </si>
  <si>
    <t>SUPLEMENTAÇÃO</t>
  </si>
  <si>
    <t>ESPECIAL</t>
  </si>
  <si>
    <t>SUPLEMENTAR</t>
  </si>
  <si>
    <t>EXTRAORDINÁRIO COM ORIGEM DE RECURSO</t>
  </si>
  <si>
    <t xml:space="preserve">EXCESSO </t>
  </si>
  <si>
    <t>EXCESSO</t>
  </si>
  <si>
    <t>SUPERÁVIT OU OP. DE CRÉDITO</t>
  </si>
  <si>
    <t>EXTRAORDINÁRIO SEM ORIGEM DE RECURSO</t>
  </si>
  <si>
    <t>SUPERÁVIT/                      OP. DE CRÉDITO</t>
  </si>
  <si>
    <t>ANEXO XIX</t>
  </si>
  <si>
    <t>MAPA DEMONSTRATIVO DAS LEIS E DECRETOS REFERENTES AOS CRÉDITOS ADICIONAIS (CONSOLIDADO)</t>
  </si>
  <si>
    <t>PERCENTUAL AUTORIZADO NA LEI ORÇAMENTÁRIA (LOA):</t>
  </si>
  <si>
    <t xml:space="preserve">TOTAL </t>
  </si>
  <si>
    <t xml:space="preserve">TOTAL SUPLEMENTADO SOBRE A LEI ORÇAMENTÁRIA (LOA): </t>
  </si>
  <si>
    <t xml:space="preserve">EXCEÇÕES SUPLEMENTADO SOBRE A LEI ORÇAMENTÁRIA: </t>
  </si>
  <si>
    <t xml:space="preserve">TOTAL CONSIDERADO SOBRE A LEI ORÇAMENTÁRIA: </t>
  </si>
  <si>
    <t xml:space="preserve">DESPESA TOTAL FIXADA: </t>
  </si>
  <si>
    <t>LEI ORÇAMENTÁRIA Nº 2.035/2024</t>
  </si>
  <si>
    <t>2.035/2024</t>
  </si>
  <si>
    <t>04/12/2024</t>
  </si>
  <si>
    <t>0320/2025</t>
  </si>
  <si>
    <t>0321/2025</t>
  </si>
  <si>
    <t>0322/2025</t>
  </si>
  <si>
    <t>0324/2025</t>
  </si>
  <si>
    <t>0325/2025</t>
  </si>
  <si>
    <t>0326/2025</t>
  </si>
  <si>
    <t>0329/2025</t>
  </si>
  <si>
    <t>0330/2025</t>
  </si>
  <si>
    <t>0332/2025</t>
  </si>
  <si>
    <t>0335/2025</t>
  </si>
  <si>
    <t>0336/2025</t>
  </si>
  <si>
    <t>22/04/2025</t>
  </si>
  <si>
    <t>35/2025</t>
  </si>
  <si>
    <t>0337/2025</t>
  </si>
  <si>
    <t>0338/2025</t>
  </si>
  <si>
    <t>0339/2025</t>
  </si>
  <si>
    <t>02/05/2025</t>
  </si>
  <si>
    <t>21/05/2025</t>
  </si>
  <si>
    <t>SÉRGIO PROCÓPIO COLIN DA SILVA CARVALHO</t>
  </si>
  <si>
    <t>___________________________________________________________________________________________________</t>
  </si>
  <si>
    <t>02/06/2025</t>
  </si>
  <si>
    <t>11/06/2025</t>
  </si>
  <si>
    <t>0341/2025</t>
  </si>
  <si>
    <t>0342/2025</t>
  </si>
  <si>
    <t>02/07/2025</t>
  </si>
  <si>
    <t>0352/2025</t>
  </si>
  <si>
    <t>0353/2025</t>
  </si>
  <si>
    <t>0354/2025</t>
  </si>
  <si>
    <t>07/02/2025</t>
  </si>
  <si>
    <t>0358/2025</t>
  </si>
  <si>
    <t>01/08/2025</t>
  </si>
  <si>
    <t>0361/2025</t>
  </si>
  <si>
    <t>05/08/2025</t>
  </si>
  <si>
    <t>0363/2025</t>
  </si>
  <si>
    <t>23/08/2025</t>
  </si>
  <si>
    <t>0365/2025</t>
  </si>
  <si>
    <t>0366/2025</t>
  </si>
  <si>
    <t>0367/2025</t>
  </si>
  <si>
    <t>01/09/2025</t>
  </si>
  <si>
    <t>01/10/2025</t>
  </si>
  <si>
    <t>0372/2025</t>
  </si>
  <si>
    <t>0373/2025</t>
  </si>
  <si>
    <t>0374/2025</t>
  </si>
  <si>
    <t>0375/2025</t>
  </si>
  <si>
    <t>44/2025</t>
  </si>
  <si>
    <t>14/10/2025</t>
  </si>
  <si>
    <t>2.167/2025</t>
  </si>
  <si>
    <t>21/10/2025</t>
  </si>
  <si>
    <t>0377/2025</t>
  </si>
  <si>
    <t>0379/2025</t>
  </si>
  <si>
    <t>0381/2025</t>
  </si>
  <si>
    <t>0382/2025</t>
  </si>
  <si>
    <t>0383/2025</t>
  </si>
  <si>
    <t>0384/2025</t>
  </si>
  <si>
    <t>03/11/2025</t>
  </si>
  <si>
    <t>JOÃO GUALBERTO COMBÉ GOMES</t>
  </si>
  <si>
    <t>CONTADOR</t>
  </si>
  <si>
    <t>2.035/2025</t>
  </si>
  <si>
    <t>0388/2025</t>
  </si>
  <si>
    <t>01/12/2025</t>
  </si>
  <si>
    <t>0390/2025</t>
  </si>
  <si>
    <t>0391/2025</t>
  </si>
  <si>
    <t>0394/2025</t>
  </si>
  <si>
    <t>04/12/2025</t>
  </si>
  <si>
    <t>0392/2025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</si>
</sst>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00"/>
    <numFmt numFmtId="166" formatCode="&quot;R$&quot;\ #,##0.0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Arial"/>
      <family val="2"/>
    </font>
    <font>
      <sz val="15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Calibri"/>
      <family val="2"/>
      <scheme val="minor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164" fontId="1" fillId="0" borderId="0" xfId="3" applyFont="1"/>
    <xf numFmtId="0" fontId="3" fillId="0" borderId="0" xfId="1" applyFont="1" applyAlignment="1">
      <alignment horizontal="center" vertical="center" wrapText="1"/>
    </xf>
    <xf numFmtId="164" fontId="3" fillId="0" borderId="0" xfId="3" applyFont="1"/>
    <xf numFmtId="164" fontId="3" fillId="0" borderId="0" xfId="3" applyFont="1" applyAlignment="1">
      <alignment horizontal="center" vertical="center" wrapText="1"/>
    </xf>
    <xf numFmtId="164" fontId="3" fillId="0" borderId="0" xfId="1" applyNumberFormat="1" applyFont="1"/>
    <xf numFmtId="0" fontId="0" fillId="2" borderId="0" xfId="0" applyFill="1"/>
    <xf numFmtId="0" fontId="0" fillId="3" borderId="0" xfId="0" applyFill="1"/>
    <xf numFmtId="0" fontId="0" fillId="0" borderId="0" xfId="0" applyAlignment="1">
      <alignment vertical="center"/>
    </xf>
    <xf numFmtId="43" fontId="0" fillId="0" borderId="0" xfId="0" applyNumberFormat="1"/>
    <xf numFmtId="49" fontId="0" fillId="7" borderId="0" xfId="0" applyNumberFormat="1" applyFill="1" applyAlignment="1">
      <alignment horizontal="center" vertical="center"/>
    </xf>
    <xf numFmtId="14" fontId="2" fillId="7" borderId="0" xfId="1" applyNumberFormat="1" applyFont="1" applyFill="1" applyAlignment="1">
      <alignment horizontal="center" vertical="center" wrapText="1"/>
    </xf>
    <xf numFmtId="165" fontId="6" fillId="7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9" borderId="0" xfId="0" applyFill="1"/>
    <xf numFmtId="0" fontId="0" fillId="8" borderId="0" xfId="0" applyFill="1"/>
    <xf numFmtId="0" fontId="3" fillId="5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49" fontId="1" fillId="7" borderId="7" xfId="1" applyNumberFormat="1" applyFill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14" fontId="2" fillId="7" borderId="1" xfId="1" applyNumberFormat="1" applyFont="1" applyFill="1" applyBorder="1" applyAlignment="1">
      <alignment horizontal="center" vertical="center" wrapText="1"/>
    </xf>
    <xf numFmtId="164" fontId="2" fillId="7" borderId="6" xfId="3" applyFill="1" applyBorder="1" applyAlignment="1">
      <alignment horizontal="center" vertical="center" wrapText="1"/>
    </xf>
    <xf numFmtId="164" fontId="2" fillId="7" borderId="1" xfId="3" applyFill="1" applyBorder="1" applyAlignment="1">
      <alignment horizontal="center" vertical="center" wrapText="1"/>
    </xf>
    <xf numFmtId="164" fontId="2" fillId="7" borderId="7" xfId="3" applyFill="1" applyBorder="1" applyAlignment="1">
      <alignment horizontal="center" vertical="center" wrapText="1"/>
    </xf>
    <xf numFmtId="49" fontId="6" fillId="7" borderId="14" xfId="0" applyNumberFormat="1" applyFont="1" applyFill="1" applyBorder="1" applyAlignment="1">
      <alignment horizontal="center" vertical="center"/>
    </xf>
    <xf numFmtId="14" fontId="2" fillId="7" borderId="6" xfId="1" applyNumberFormat="1" applyFont="1" applyFill="1" applyBorder="1" applyAlignment="1">
      <alignment horizontal="center" vertical="center" wrapText="1"/>
    </xf>
    <xf numFmtId="164" fontId="2" fillId="7" borderId="9" xfId="3" applyFill="1" applyBorder="1" applyAlignment="1">
      <alignment horizontal="center" vertical="center" wrapText="1"/>
    </xf>
    <xf numFmtId="14" fontId="2" fillId="7" borderId="9" xfId="1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4" fontId="3" fillId="10" borderId="4" xfId="3" applyFont="1" applyFill="1" applyBorder="1" applyAlignment="1">
      <alignment horizontal="center" vertical="center" wrapText="1"/>
    </xf>
    <xf numFmtId="164" fontId="3" fillId="10" borderId="6" xfId="3" applyFont="1" applyFill="1" applyBorder="1" applyAlignment="1">
      <alignment horizontal="center" vertical="center" wrapText="1"/>
    </xf>
    <xf numFmtId="164" fontId="3" fillId="10" borderId="0" xfId="1" applyNumberFormat="1" applyFont="1" applyFill="1"/>
    <xf numFmtId="0" fontId="0" fillId="10" borderId="0" xfId="0" applyFill="1"/>
    <xf numFmtId="0" fontId="13" fillId="0" borderId="0" xfId="0" applyFont="1" applyAlignment="1">
      <alignment vertical="center"/>
    </xf>
    <xf numFmtId="9" fontId="13" fillId="0" borderId="0" xfId="0" applyNumberFormat="1" applyFont="1" applyAlignment="1">
      <alignment horizontal="left" vertical="center"/>
    </xf>
    <xf numFmtId="9" fontId="13" fillId="0" borderId="0" xfId="4" applyFont="1" applyAlignment="1">
      <alignment vertical="center"/>
    </xf>
    <xf numFmtId="43" fontId="13" fillId="0" borderId="0" xfId="5" applyFont="1" applyAlignment="1">
      <alignment vertical="center"/>
    </xf>
    <xf numFmtId="49" fontId="6" fillId="7" borderId="7" xfId="1" applyNumberFormat="1" applyFont="1" applyFill="1" applyBorder="1" applyAlignment="1">
      <alignment horizontal="center" vertical="center" wrapText="1"/>
    </xf>
    <xf numFmtId="164" fontId="6" fillId="7" borderId="6" xfId="3" applyFont="1" applyFill="1" applyBorder="1" applyAlignment="1">
      <alignment horizontal="center" vertical="center" wrapText="1"/>
    </xf>
    <xf numFmtId="164" fontId="6" fillId="7" borderId="9" xfId="3" applyFont="1" applyFill="1" applyBorder="1" applyAlignment="1">
      <alignment horizontal="center" vertical="center" wrapText="1"/>
    </xf>
    <xf numFmtId="164" fontId="6" fillId="7" borderId="1" xfId="3" applyFont="1" applyFill="1" applyBorder="1" applyAlignment="1">
      <alignment horizontal="center" vertical="center" wrapText="1"/>
    </xf>
    <xf numFmtId="43" fontId="6" fillId="7" borderId="6" xfId="5" applyFont="1" applyFill="1" applyBorder="1" applyAlignment="1">
      <alignment horizontal="center" vertical="center" wrapText="1"/>
    </xf>
    <xf numFmtId="164" fontId="2" fillId="0" borderId="9" xfId="3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10" borderId="1" xfId="1" applyFont="1" applyFill="1" applyBorder="1" applyAlignment="1">
      <alignment horizontal="center" vertical="center" wrapText="1"/>
    </xf>
    <xf numFmtId="0" fontId="4" fillId="10" borderId="4" xfId="1" applyFont="1" applyFill="1" applyBorder="1" applyAlignment="1">
      <alignment horizontal="center" vertical="center" wrapText="1"/>
    </xf>
    <xf numFmtId="14" fontId="3" fillId="10" borderId="1" xfId="1" applyNumberFormat="1" applyFont="1" applyFill="1" applyBorder="1" applyAlignment="1">
      <alignment horizontal="center" vertical="center" wrapText="1"/>
    </xf>
    <xf numFmtId="14" fontId="4" fillId="10" borderId="4" xfId="1" applyNumberFormat="1" applyFont="1" applyFill="1" applyBorder="1" applyAlignment="1">
      <alignment horizontal="center" vertical="center" wrapText="1"/>
    </xf>
    <xf numFmtId="14" fontId="3" fillId="10" borderId="11" xfId="1" applyNumberFormat="1" applyFont="1" applyFill="1" applyBorder="1" applyAlignment="1">
      <alignment horizontal="center" vertical="center" wrapText="1"/>
    </xf>
    <xf numFmtId="14" fontId="3" fillId="10" borderId="12" xfId="1" applyNumberFormat="1" applyFont="1" applyFill="1" applyBorder="1" applyAlignment="1">
      <alignment horizontal="center" vertical="center" wrapText="1"/>
    </xf>
    <xf numFmtId="14" fontId="3" fillId="10" borderId="13" xfId="1" applyNumberFormat="1" applyFont="1" applyFill="1" applyBorder="1" applyAlignment="1">
      <alignment horizontal="center" vertical="center" wrapText="1"/>
    </xf>
    <xf numFmtId="0" fontId="3" fillId="10" borderId="2" xfId="1" applyFont="1" applyFill="1" applyBorder="1" applyAlignment="1">
      <alignment horizontal="right" vertical="center" wrapText="1"/>
    </xf>
    <xf numFmtId="0" fontId="3" fillId="10" borderId="5" xfId="1" applyFont="1" applyFill="1" applyBorder="1" applyAlignment="1">
      <alignment horizontal="right" vertical="center" wrapText="1"/>
    </xf>
    <xf numFmtId="0" fontId="3" fillId="10" borderId="10" xfId="1" applyFont="1" applyFill="1" applyBorder="1" applyAlignment="1">
      <alignment horizontal="right" vertical="center" wrapText="1"/>
    </xf>
    <xf numFmtId="166" fontId="13" fillId="0" borderId="0" xfId="5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164" fontId="2" fillId="7" borderId="0" xfId="3" applyFont="1" applyFill="1" applyBorder="1" applyAlignment="1">
      <alignment vertical="center" wrapText="1"/>
    </xf>
    <xf numFmtId="164" fontId="2" fillId="7" borderId="0" xfId="3" applyFont="1" applyFill="1" applyBorder="1" applyAlignment="1">
      <alignment horizontal="left" vertical="center" wrapText="1"/>
    </xf>
    <xf numFmtId="0" fontId="3" fillId="6" borderId="0" xfId="1" applyFont="1" applyFill="1" applyAlignment="1">
      <alignment horizontal="center" vertical="center" wrapText="1"/>
    </xf>
    <xf numFmtId="0" fontId="3" fillId="5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0" borderId="11" xfId="1" applyFont="1" applyFill="1" applyBorder="1" applyAlignment="1">
      <alignment horizontal="center" vertical="center" wrapText="1"/>
    </xf>
    <xf numFmtId="0" fontId="3" fillId="10" borderId="12" xfId="1" applyFont="1" applyFill="1" applyBorder="1" applyAlignment="1">
      <alignment horizontal="center" vertical="center" wrapText="1"/>
    </xf>
    <xf numFmtId="0" fontId="3" fillId="10" borderId="13" xfId="1" applyFont="1" applyFill="1" applyBorder="1" applyAlignment="1">
      <alignment horizontal="center" vertical="center" wrapText="1"/>
    </xf>
    <xf numFmtId="0" fontId="3" fillId="10" borderId="6" xfId="1" applyFont="1" applyFill="1" applyBorder="1" applyAlignment="1">
      <alignment horizontal="center" vertical="top" wrapText="1"/>
    </xf>
    <xf numFmtId="0" fontId="4" fillId="10" borderId="6" xfId="1" applyFont="1" applyFill="1" applyBorder="1" applyAlignment="1">
      <alignment horizontal="center" vertical="top" wrapText="1"/>
    </xf>
    <xf numFmtId="0" fontId="3" fillId="10" borderId="2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0" fontId="3" fillId="10" borderId="8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4" fillId="10" borderId="5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3" fillId="4" borderId="0" xfId="3" applyFont="1" applyFill="1" applyBorder="1" applyAlignment="1">
      <alignment horizontal="left" vertical="center" wrapText="1"/>
    </xf>
    <xf numFmtId="164" fontId="3" fillId="4" borderId="0" xfId="3" applyFont="1" applyFill="1" applyBorder="1" applyAlignment="1">
      <alignment horizontal="left" vertical="center" wrapText="1"/>
    </xf>
    <xf numFmtId="164" fontId="3" fillId="4" borderId="0" xfId="3" applyFont="1" applyFill="1" applyBorder="1" applyAlignment="1">
      <alignment horizontal="center" vertical="center"/>
    </xf>
    <xf numFmtId="164" fontId="3" fillId="4" borderId="0" xfId="3" applyFont="1" applyFill="1" applyBorder="1" applyAlignment="1">
      <alignment horizontal="center" vertical="center" wrapText="1"/>
    </xf>
    <xf numFmtId="10" fontId="3" fillId="4" borderId="0" xfId="4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" xfId="4" builtinId="5"/>
    <cellStyle name="Porcentagem 2" xfId="2" xr:uid="{00000000-0005-0000-0000-000003000000}"/>
    <cellStyle name="Separador de milhares 2" xfId="3" xr:uid="{00000000-0005-0000-0000-000004000000}"/>
    <cellStyle name="Vírgula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680562</xdr:colOff>
      <xdr:row>1</xdr:row>
      <xdr:rowOff>160972</xdr:rowOff>
    </xdr:from>
    <xdr:to>
      <xdr:col>10</xdr:col>
      <xdr:colOff>324768</xdr:colOff>
      <xdr:row>6</xdr:row>
      <xdr:rowOff>134089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3C221F-E2DF-4849-86AB-8BC13748E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0343" y="339566"/>
          <a:ext cx="4514339" cy="854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9"/>
  <sheetViews>
    <sheetView tabSelected="1" view="pageBreakPreview" zoomScale="80" zoomScaleNormal="100" zoomScaleSheetLayoutView="80" workbookViewId="0">
      <selection activeCell="I65" sqref="I65"/>
    </sheetView>
  </sheetViews>
  <sheetFormatPr defaultRowHeight="14.4" x14ac:dyDescent="0.3"/>
  <cols>
    <col min="1" max="1" width="12.44140625" customWidth="1"/>
    <col min="2" max="2" width="11.6640625" customWidth="1"/>
    <col min="3" max="3" width="16.109375" customWidth="1"/>
    <col min="4" max="4" width="14" customWidth="1"/>
    <col min="5" max="5" width="15.109375" bestFit="1" customWidth="1"/>
    <col min="6" max="6" width="16.109375" customWidth="1"/>
    <col min="7" max="7" width="20.5546875" customWidth="1"/>
    <col min="8" max="8" width="18" customWidth="1"/>
    <col min="9" max="9" width="16.88671875" customWidth="1"/>
    <col min="10" max="10" width="15.6640625" customWidth="1"/>
    <col min="11" max="11" width="25.44140625" customWidth="1"/>
    <col min="12" max="12" width="17.33203125" customWidth="1"/>
    <col min="13" max="13" width="16.33203125" customWidth="1"/>
    <col min="14" max="14" width="19.33203125" customWidth="1"/>
    <col min="15" max="15" width="23" customWidth="1"/>
  </cols>
  <sheetData>
    <row r="1" spans="1:15" s="9" customFormat="1" x14ac:dyDescent="0.3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s="9" customFormat="1" x14ac:dyDescent="0.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s="9" customFormat="1" x14ac:dyDescent="0.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s="9" customForma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s="9" customFormat="1" x14ac:dyDescent="0.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s="9" customFormat="1" x14ac:dyDescent="0.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s="9" customFormat="1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s="9" customFormat="1" x14ac:dyDescent="0.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1:15" s="9" customFormat="1" ht="18.600000000000001" x14ac:dyDescent="0.3">
      <c r="A9" s="51" t="s">
        <v>19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1:15" s="9" customFormat="1" ht="18.600000000000001" x14ac:dyDescent="0.3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 s="9" customFormat="1" ht="18.60000000000000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5" s="34" customFormat="1" ht="19.8" x14ac:dyDescent="0.3">
      <c r="A12" s="39" t="s">
        <v>27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1:15" s="34" customFormat="1" ht="19.8" x14ac:dyDescent="0.3">
      <c r="A13" s="49" t="s">
        <v>26</v>
      </c>
      <c r="B13" s="49"/>
      <c r="C13" s="49"/>
      <c r="D13" s="62">
        <v>199993000</v>
      </c>
      <c r="E13" s="62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s="34" customFormat="1" ht="19.8" x14ac:dyDescent="0.3">
      <c r="A14" s="49" t="s">
        <v>21</v>
      </c>
      <c r="B14" s="49"/>
      <c r="C14" s="49"/>
      <c r="D14" s="49"/>
      <c r="E14" s="49"/>
      <c r="F14" s="49"/>
      <c r="G14" s="40">
        <v>0.4</v>
      </c>
      <c r="H14" s="39"/>
      <c r="I14" s="39"/>
      <c r="J14" s="39"/>
      <c r="K14" s="39"/>
      <c r="L14" s="39"/>
      <c r="M14" s="39"/>
      <c r="N14" s="39"/>
      <c r="O14" s="39"/>
    </row>
    <row r="15" spans="1:15" s="9" customFormat="1" ht="15" thickBot="1" x14ac:dyDescent="0.3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5" s="8" customFormat="1" ht="38.25" customHeight="1" thickBot="1" x14ac:dyDescent="0.35">
      <c r="A16" s="73" t="s">
        <v>7</v>
      </c>
      <c r="B16" s="74"/>
      <c r="C16" s="74"/>
      <c r="D16" s="74"/>
      <c r="E16" s="75"/>
      <c r="F16" s="73" t="s">
        <v>10</v>
      </c>
      <c r="G16" s="74"/>
      <c r="H16" s="75"/>
      <c r="I16" s="56" t="s">
        <v>11</v>
      </c>
      <c r="J16" s="57"/>
      <c r="K16" s="58"/>
      <c r="L16" s="56" t="s">
        <v>13</v>
      </c>
      <c r="M16" s="57"/>
      <c r="N16" s="58"/>
      <c r="O16" s="76" t="s">
        <v>17</v>
      </c>
    </row>
    <row r="17" spans="1:15" s="8" customFormat="1" ht="24.9" customHeight="1" thickBot="1" x14ac:dyDescent="0.35">
      <c r="A17" s="78" t="s">
        <v>5</v>
      </c>
      <c r="B17" s="79"/>
      <c r="C17" s="78" t="s">
        <v>6</v>
      </c>
      <c r="D17" s="80"/>
      <c r="E17" s="79"/>
      <c r="F17" s="81" t="s">
        <v>1</v>
      </c>
      <c r="G17" s="52" t="s">
        <v>14</v>
      </c>
      <c r="H17" s="52" t="s">
        <v>18</v>
      </c>
      <c r="I17" s="81" t="s">
        <v>1</v>
      </c>
      <c r="J17" s="74" t="s">
        <v>15</v>
      </c>
      <c r="K17" s="52" t="s">
        <v>16</v>
      </c>
      <c r="L17" s="54" t="s">
        <v>1</v>
      </c>
      <c r="M17" s="54" t="s">
        <v>15</v>
      </c>
      <c r="N17" s="54" t="s">
        <v>2</v>
      </c>
      <c r="O17" s="76"/>
    </row>
    <row r="18" spans="1:15" s="8" customFormat="1" ht="24.9" customHeight="1" thickBot="1" x14ac:dyDescent="0.35">
      <c r="A18" s="21" t="s">
        <v>8</v>
      </c>
      <c r="B18" s="21" t="s">
        <v>0</v>
      </c>
      <c r="C18" s="21" t="s">
        <v>9</v>
      </c>
      <c r="D18" s="21" t="s">
        <v>8</v>
      </c>
      <c r="E18" s="21" t="s">
        <v>0</v>
      </c>
      <c r="F18" s="53"/>
      <c r="G18" s="53"/>
      <c r="H18" s="53"/>
      <c r="I18" s="53"/>
      <c r="J18" s="82"/>
      <c r="K18" s="53"/>
      <c r="L18" s="55"/>
      <c r="M18" s="55"/>
      <c r="N18" s="55"/>
      <c r="O18" s="77"/>
    </row>
    <row r="19" spans="1:15" s="7" customFormat="1" ht="15" thickBot="1" x14ac:dyDescent="0.35">
      <c r="A19" s="22" t="s">
        <v>28</v>
      </c>
      <c r="B19" s="23" t="s">
        <v>29</v>
      </c>
      <c r="C19" s="24" t="s">
        <v>12</v>
      </c>
      <c r="D19" s="23" t="s">
        <v>30</v>
      </c>
      <c r="E19" s="25">
        <v>45659</v>
      </c>
      <c r="F19" s="26">
        <v>0</v>
      </c>
      <c r="G19" s="27">
        <v>0</v>
      </c>
      <c r="H19" s="27">
        <v>4609096.2300000004</v>
      </c>
      <c r="I19" s="27">
        <v>0</v>
      </c>
      <c r="J19" s="26">
        <v>0</v>
      </c>
      <c r="K19" s="26">
        <v>0</v>
      </c>
      <c r="L19" s="26">
        <v>0</v>
      </c>
      <c r="M19" s="27"/>
      <c r="N19" s="27"/>
      <c r="O19" s="28"/>
    </row>
    <row r="20" spans="1:15" s="7" customFormat="1" ht="15" thickBot="1" x14ac:dyDescent="0.35">
      <c r="A20" s="22" t="s">
        <v>28</v>
      </c>
      <c r="B20" s="23" t="s">
        <v>29</v>
      </c>
      <c r="C20" s="24" t="s">
        <v>12</v>
      </c>
      <c r="D20" s="23" t="s">
        <v>31</v>
      </c>
      <c r="E20" s="30">
        <v>45659</v>
      </c>
      <c r="F20" s="31">
        <v>0</v>
      </c>
      <c r="G20" s="26">
        <v>1260000</v>
      </c>
      <c r="H20" s="26">
        <v>0</v>
      </c>
      <c r="I20" s="26">
        <v>0</v>
      </c>
      <c r="J20" s="31">
        <v>0</v>
      </c>
      <c r="K20" s="31">
        <v>0</v>
      </c>
      <c r="L20" s="31">
        <v>0</v>
      </c>
      <c r="M20" s="26"/>
      <c r="N20" s="26"/>
      <c r="O20" s="28"/>
    </row>
    <row r="21" spans="1:15" s="7" customFormat="1" ht="15" thickBot="1" x14ac:dyDescent="0.35">
      <c r="A21" s="22" t="s">
        <v>28</v>
      </c>
      <c r="B21" s="23" t="s">
        <v>29</v>
      </c>
      <c r="C21" s="24" t="s">
        <v>12</v>
      </c>
      <c r="D21" s="23" t="s">
        <v>32</v>
      </c>
      <c r="E21" s="32">
        <v>45659</v>
      </c>
      <c r="F21" s="26">
        <v>747851.75</v>
      </c>
      <c r="G21" s="31">
        <v>0</v>
      </c>
      <c r="H21" s="31">
        <v>0</v>
      </c>
      <c r="I21" s="31">
        <v>0</v>
      </c>
      <c r="J21" s="26">
        <v>0</v>
      </c>
      <c r="K21" s="26">
        <v>0</v>
      </c>
      <c r="L21" s="26">
        <v>0</v>
      </c>
      <c r="M21" s="27"/>
      <c r="N21" s="26"/>
      <c r="O21" s="28"/>
    </row>
    <row r="22" spans="1:15" s="7" customFormat="1" ht="15" thickBot="1" x14ac:dyDescent="0.35">
      <c r="A22" s="22" t="s">
        <v>28</v>
      </c>
      <c r="B22" s="23" t="s">
        <v>29</v>
      </c>
      <c r="C22" s="24" t="s">
        <v>12</v>
      </c>
      <c r="D22" s="23" t="s">
        <v>33</v>
      </c>
      <c r="E22" s="30">
        <v>45691</v>
      </c>
      <c r="F22" s="31">
        <v>724509.96</v>
      </c>
      <c r="G22" s="26">
        <v>0</v>
      </c>
      <c r="H22" s="26">
        <v>0</v>
      </c>
      <c r="I22" s="26">
        <v>0</v>
      </c>
      <c r="J22" s="31">
        <v>0</v>
      </c>
      <c r="K22" s="31">
        <v>0</v>
      </c>
      <c r="L22" s="31">
        <v>0</v>
      </c>
      <c r="M22" s="26"/>
      <c r="N22" s="31"/>
      <c r="O22" s="28"/>
    </row>
    <row r="23" spans="1:15" s="7" customFormat="1" ht="15" thickBot="1" x14ac:dyDescent="0.35">
      <c r="A23" s="22" t="s">
        <v>42</v>
      </c>
      <c r="B23" s="23" t="s">
        <v>58</v>
      </c>
      <c r="C23" s="24" t="s">
        <v>11</v>
      </c>
      <c r="D23" s="23" t="s">
        <v>34</v>
      </c>
      <c r="E23" s="32">
        <v>45695</v>
      </c>
      <c r="F23" s="26">
        <v>0</v>
      </c>
      <c r="G23" s="31">
        <v>0</v>
      </c>
      <c r="H23" s="31">
        <v>0</v>
      </c>
      <c r="I23" s="31">
        <v>23311096.609999999</v>
      </c>
      <c r="J23" s="26">
        <v>0</v>
      </c>
      <c r="K23" s="26">
        <v>1659553</v>
      </c>
      <c r="L23" s="26">
        <v>0</v>
      </c>
      <c r="M23" s="27"/>
      <c r="N23" s="27"/>
      <c r="O23" s="28"/>
    </row>
    <row r="24" spans="1:15" s="17" customFormat="1" ht="15" thickBot="1" x14ac:dyDescent="0.35">
      <c r="A24" s="22" t="s">
        <v>28</v>
      </c>
      <c r="B24" s="29" t="s">
        <v>29</v>
      </c>
      <c r="C24" s="23" t="s">
        <v>12</v>
      </c>
      <c r="D24" s="23" t="s">
        <v>35</v>
      </c>
      <c r="E24" s="30">
        <v>45719</v>
      </c>
      <c r="F24" s="31">
        <v>2329646.62</v>
      </c>
      <c r="G24" s="26">
        <v>0</v>
      </c>
      <c r="H24" s="26">
        <v>0</v>
      </c>
      <c r="I24" s="26">
        <v>0</v>
      </c>
      <c r="J24" s="31">
        <v>0</v>
      </c>
      <c r="K24" s="31">
        <v>0</v>
      </c>
      <c r="L24" s="31">
        <v>0</v>
      </c>
      <c r="M24" s="26"/>
      <c r="N24" s="26"/>
      <c r="O24" s="28"/>
    </row>
    <row r="25" spans="1:15" s="7" customFormat="1" ht="15" thickBot="1" x14ac:dyDescent="0.35">
      <c r="A25" s="22" t="s">
        <v>28</v>
      </c>
      <c r="B25" s="23" t="s">
        <v>29</v>
      </c>
      <c r="C25" s="33" t="s">
        <v>12</v>
      </c>
      <c r="D25" s="23" t="s">
        <v>36</v>
      </c>
      <c r="E25" s="32">
        <v>45741</v>
      </c>
      <c r="F25" s="26">
        <v>0</v>
      </c>
      <c r="G25" s="31">
        <v>0</v>
      </c>
      <c r="H25" s="31">
        <v>1662302.9</v>
      </c>
      <c r="I25" s="31"/>
      <c r="J25" s="26"/>
      <c r="K25" s="26"/>
      <c r="L25" s="26"/>
      <c r="M25" s="27"/>
      <c r="N25" s="27"/>
      <c r="O25" s="28"/>
    </row>
    <row r="26" spans="1:15" s="7" customFormat="1" ht="15" thickBot="1" x14ac:dyDescent="0.35">
      <c r="A26" s="22" t="s">
        <v>28</v>
      </c>
      <c r="B26" s="23" t="s">
        <v>29</v>
      </c>
      <c r="C26" s="23" t="s">
        <v>12</v>
      </c>
      <c r="D26" s="23" t="s">
        <v>37</v>
      </c>
      <c r="E26" s="30">
        <v>45742</v>
      </c>
      <c r="F26" s="48">
        <v>405015.98</v>
      </c>
      <c r="G26" s="26">
        <v>0</v>
      </c>
      <c r="H26" s="26">
        <v>0</v>
      </c>
      <c r="I26" s="26"/>
      <c r="J26" s="31"/>
      <c r="K26" s="31"/>
      <c r="L26" s="31"/>
      <c r="M26" s="26"/>
      <c r="N26" s="26"/>
      <c r="O26" s="28"/>
    </row>
    <row r="27" spans="1:15" s="17" customFormat="1" ht="15" thickBot="1" x14ac:dyDescent="0.35">
      <c r="A27" s="22" t="s">
        <v>28</v>
      </c>
      <c r="B27" s="29" t="s">
        <v>29</v>
      </c>
      <c r="C27" s="23" t="s">
        <v>12</v>
      </c>
      <c r="D27" s="23" t="s">
        <v>38</v>
      </c>
      <c r="E27" s="32">
        <v>45748</v>
      </c>
      <c r="F27" s="26">
        <v>5220547.79</v>
      </c>
      <c r="G27" s="31">
        <v>0</v>
      </c>
      <c r="H27" s="31">
        <v>0</v>
      </c>
      <c r="I27" s="31"/>
      <c r="J27" s="26"/>
      <c r="K27" s="26"/>
      <c r="L27" s="26"/>
      <c r="M27" s="27"/>
      <c r="N27" s="27"/>
      <c r="O27" s="28"/>
    </row>
    <row r="28" spans="1:15" s="7" customFormat="1" ht="15" thickBot="1" x14ac:dyDescent="0.35">
      <c r="A28" s="22" t="s">
        <v>42</v>
      </c>
      <c r="B28" s="23" t="s">
        <v>58</v>
      </c>
      <c r="C28" s="23" t="s">
        <v>11</v>
      </c>
      <c r="D28" s="23" t="s">
        <v>39</v>
      </c>
      <c r="E28" s="30">
        <v>45762</v>
      </c>
      <c r="F28" s="26">
        <v>0</v>
      </c>
      <c r="G28" s="26">
        <v>0</v>
      </c>
      <c r="H28" s="26">
        <v>0</v>
      </c>
      <c r="I28" s="26">
        <v>161013.1</v>
      </c>
      <c r="J28" s="31"/>
      <c r="K28" s="31">
        <v>340447</v>
      </c>
      <c r="L28" s="31"/>
      <c r="M28" s="26"/>
      <c r="N28" s="26"/>
      <c r="O28" s="28"/>
    </row>
    <row r="29" spans="1:15" s="17" customFormat="1" ht="15" thickBot="1" x14ac:dyDescent="0.35">
      <c r="A29" s="22" t="s">
        <v>28</v>
      </c>
      <c r="B29" s="22" t="s">
        <v>29</v>
      </c>
      <c r="C29" s="43" t="s">
        <v>12</v>
      </c>
      <c r="D29" s="43" t="s">
        <v>40</v>
      </c>
      <c r="E29" s="43" t="s">
        <v>41</v>
      </c>
      <c r="F29" s="44">
        <v>0</v>
      </c>
      <c r="G29" s="45">
        <v>0</v>
      </c>
      <c r="H29" s="44">
        <v>291764.52</v>
      </c>
      <c r="I29" s="45"/>
      <c r="J29" s="44"/>
      <c r="K29" s="44"/>
      <c r="L29" s="44"/>
      <c r="M29" s="46"/>
      <c r="N29" s="27"/>
      <c r="O29" s="28"/>
    </row>
    <row r="30" spans="1:15" s="18" customFormat="1" ht="15" thickBot="1" x14ac:dyDescent="0.35">
      <c r="A30" s="22" t="s">
        <v>28</v>
      </c>
      <c r="B30" s="22" t="s">
        <v>29</v>
      </c>
      <c r="C30" s="43" t="s">
        <v>12</v>
      </c>
      <c r="D30" s="43" t="s">
        <v>43</v>
      </c>
      <c r="E30" s="43" t="s">
        <v>46</v>
      </c>
      <c r="F30" s="44">
        <v>3735669.62</v>
      </c>
      <c r="G30" s="44">
        <v>0</v>
      </c>
      <c r="H30" s="44">
        <v>0</v>
      </c>
      <c r="I30" s="44"/>
      <c r="J30" s="45"/>
      <c r="K30" s="45"/>
      <c r="L30" s="45"/>
      <c r="M30" s="44"/>
      <c r="N30" s="26"/>
      <c r="O30" s="28"/>
    </row>
    <row r="31" spans="1:15" s="7" customFormat="1" ht="15" thickBot="1" x14ac:dyDescent="0.35">
      <c r="A31" s="22" t="s">
        <v>28</v>
      </c>
      <c r="B31" s="22" t="s">
        <v>29</v>
      </c>
      <c r="C31" s="43" t="s">
        <v>12</v>
      </c>
      <c r="D31" s="43" t="s">
        <v>44</v>
      </c>
      <c r="E31" s="43" t="s">
        <v>47</v>
      </c>
      <c r="F31" s="44">
        <v>0</v>
      </c>
      <c r="G31" s="44">
        <v>0</v>
      </c>
      <c r="H31" s="44">
        <v>182617.69</v>
      </c>
      <c r="I31" s="44"/>
      <c r="J31" s="44"/>
      <c r="K31" s="44"/>
      <c r="L31" s="44"/>
      <c r="M31" s="46"/>
      <c r="N31" s="27"/>
      <c r="O31" s="28"/>
    </row>
    <row r="32" spans="1:15" s="7" customFormat="1" ht="15" thickBot="1" x14ac:dyDescent="0.35">
      <c r="A32" s="22" t="s">
        <v>42</v>
      </c>
      <c r="B32" s="23" t="s">
        <v>58</v>
      </c>
      <c r="C32" s="43" t="s">
        <v>11</v>
      </c>
      <c r="D32" s="43" t="s">
        <v>45</v>
      </c>
      <c r="E32" s="43" t="s">
        <v>47</v>
      </c>
      <c r="F32" s="44">
        <v>0</v>
      </c>
      <c r="G32" s="45">
        <v>0</v>
      </c>
      <c r="H32" s="44">
        <v>0</v>
      </c>
      <c r="I32" s="45">
        <v>502686.97</v>
      </c>
      <c r="J32" s="45"/>
      <c r="K32" s="44"/>
      <c r="L32" s="44"/>
      <c r="M32" s="46"/>
      <c r="N32" s="26"/>
      <c r="O32" s="28"/>
    </row>
    <row r="33" spans="1:15" s="7" customFormat="1" ht="15" thickBot="1" x14ac:dyDescent="0.35">
      <c r="A33" s="22" t="s">
        <v>28</v>
      </c>
      <c r="B33" s="22" t="s">
        <v>29</v>
      </c>
      <c r="C33" s="43" t="s">
        <v>12</v>
      </c>
      <c r="D33" s="43" t="s">
        <v>52</v>
      </c>
      <c r="E33" s="43" t="s">
        <v>50</v>
      </c>
      <c r="F33" s="44">
        <v>8969992.2300000004</v>
      </c>
      <c r="G33" s="44">
        <v>0</v>
      </c>
      <c r="H33" s="44">
        <v>0</v>
      </c>
      <c r="I33" s="44"/>
      <c r="J33" s="44"/>
      <c r="K33" s="45"/>
      <c r="L33" s="45"/>
      <c r="M33" s="44"/>
      <c r="N33" s="31"/>
      <c r="O33" s="28"/>
    </row>
    <row r="34" spans="1:15" s="8" customFormat="1" ht="15" thickBot="1" x14ac:dyDescent="0.35">
      <c r="A34" s="22" t="s">
        <v>42</v>
      </c>
      <c r="B34" s="23" t="s">
        <v>58</v>
      </c>
      <c r="C34" s="43" t="s">
        <v>11</v>
      </c>
      <c r="D34" s="43" t="s">
        <v>53</v>
      </c>
      <c r="E34" s="43" t="s">
        <v>51</v>
      </c>
      <c r="F34" s="44">
        <v>0</v>
      </c>
      <c r="G34" s="47">
        <v>0</v>
      </c>
      <c r="H34" s="44">
        <v>0</v>
      </c>
      <c r="I34" s="45">
        <v>182854.27</v>
      </c>
      <c r="J34" s="44">
        <v>0</v>
      </c>
      <c r="K34" s="44"/>
      <c r="L34" s="44"/>
      <c r="M34" s="46"/>
      <c r="N34" s="27"/>
      <c r="O34" s="28"/>
    </row>
    <row r="35" spans="1:15" s="17" customFormat="1" ht="15" thickBot="1" x14ac:dyDescent="0.35">
      <c r="A35" s="22" t="s">
        <v>28</v>
      </c>
      <c r="B35" s="22" t="s">
        <v>29</v>
      </c>
      <c r="C35" s="43" t="s">
        <v>12</v>
      </c>
      <c r="D35" s="43" t="s">
        <v>55</v>
      </c>
      <c r="E35" s="43" t="s">
        <v>54</v>
      </c>
      <c r="F35" s="44">
        <v>14654565.75</v>
      </c>
      <c r="G35" s="45">
        <v>0</v>
      </c>
      <c r="H35" s="44">
        <v>0</v>
      </c>
      <c r="I35" s="44"/>
      <c r="J35" s="44"/>
      <c r="K35" s="45"/>
      <c r="L35" s="44"/>
      <c r="M35" s="46"/>
      <c r="N35" s="26"/>
      <c r="O35" s="28"/>
    </row>
    <row r="36" spans="1:15" s="7" customFormat="1" ht="15" thickBot="1" x14ac:dyDescent="0.35">
      <c r="A36" s="22" t="s">
        <v>28</v>
      </c>
      <c r="B36" s="22" t="s">
        <v>29</v>
      </c>
      <c r="C36" s="43" t="s">
        <v>12</v>
      </c>
      <c r="D36" s="43" t="s">
        <v>56</v>
      </c>
      <c r="E36" s="43" t="s">
        <v>54</v>
      </c>
      <c r="F36" s="44">
        <v>0</v>
      </c>
      <c r="G36" s="44">
        <v>34220.519999999997</v>
      </c>
      <c r="H36" s="44">
        <v>0</v>
      </c>
      <c r="I36" s="44"/>
      <c r="J36" s="45"/>
      <c r="K36" s="44"/>
      <c r="L36" s="45"/>
      <c r="M36" s="44"/>
      <c r="N36" s="31"/>
      <c r="O36" s="28"/>
    </row>
    <row r="37" spans="1:15" s="7" customFormat="1" ht="15" thickBot="1" x14ac:dyDescent="0.35">
      <c r="A37" s="22" t="s">
        <v>42</v>
      </c>
      <c r="B37" s="23" t="s">
        <v>58</v>
      </c>
      <c r="C37" s="43" t="s">
        <v>11</v>
      </c>
      <c r="D37" s="43" t="s">
        <v>57</v>
      </c>
      <c r="E37" s="43" t="s">
        <v>54</v>
      </c>
      <c r="F37" s="44">
        <v>0</v>
      </c>
      <c r="G37" s="44">
        <v>0</v>
      </c>
      <c r="H37" s="44">
        <v>0</v>
      </c>
      <c r="I37" s="45">
        <v>1750696.48</v>
      </c>
      <c r="J37" s="44"/>
      <c r="K37" s="44">
        <v>32307.119999999999</v>
      </c>
      <c r="L37" s="44"/>
      <c r="M37" s="46"/>
      <c r="N37" s="27"/>
      <c r="O37" s="28"/>
    </row>
    <row r="38" spans="1:15" s="7" customFormat="1" ht="15" thickBot="1" x14ac:dyDescent="0.35">
      <c r="A38" s="22" t="s">
        <v>28</v>
      </c>
      <c r="B38" s="22" t="s">
        <v>29</v>
      </c>
      <c r="C38" s="43" t="s">
        <v>12</v>
      </c>
      <c r="D38" s="43" t="s">
        <v>59</v>
      </c>
      <c r="E38" s="43" t="s">
        <v>60</v>
      </c>
      <c r="F38" s="44">
        <v>5984209.2300000004</v>
      </c>
      <c r="G38" s="45">
        <v>0</v>
      </c>
      <c r="H38" s="44">
        <v>0</v>
      </c>
      <c r="I38" s="44"/>
      <c r="J38" s="44">
        <v>0</v>
      </c>
      <c r="K38" s="45"/>
      <c r="L38" s="45"/>
      <c r="M38" s="44"/>
      <c r="N38" s="26"/>
      <c r="O38" s="28"/>
    </row>
    <row r="39" spans="1:15" s="7" customFormat="1" ht="15" thickBot="1" x14ac:dyDescent="0.35">
      <c r="A39" s="22" t="s">
        <v>42</v>
      </c>
      <c r="B39" s="23" t="s">
        <v>58</v>
      </c>
      <c r="C39" s="43" t="s">
        <v>11</v>
      </c>
      <c r="D39" s="43" t="s">
        <v>61</v>
      </c>
      <c r="E39" s="43" t="s">
        <v>62</v>
      </c>
      <c r="F39" s="44">
        <v>0</v>
      </c>
      <c r="G39" s="44">
        <v>0</v>
      </c>
      <c r="H39" s="44">
        <v>0</v>
      </c>
      <c r="I39" s="45">
        <v>925825.52</v>
      </c>
      <c r="J39" s="44">
        <v>0</v>
      </c>
      <c r="K39" s="44"/>
      <c r="L39" s="44"/>
      <c r="M39" s="44"/>
      <c r="N39" s="26"/>
      <c r="O39" s="28"/>
    </row>
    <row r="40" spans="1:15" s="8" customFormat="1" ht="15" thickBot="1" x14ac:dyDescent="0.35">
      <c r="A40" s="22" t="s">
        <v>28</v>
      </c>
      <c r="B40" s="22" t="s">
        <v>29</v>
      </c>
      <c r="C40" s="43" t="s">
        <v>12</v>
      </c>
      <c r="D40" s="43" t="s">
        <v>63</v>
      </c>
      <c r="E40" s="43" t="s">
        <v>64</v>
      </c>
      <c r="F40" s="44">
        <v>490000</v>
      </c>
      <c r="G40" s="44">
        <v>0</v>
      </c>
      <c r="H40" s="44">
        <v>0</v>
      </c>
      <c r="I40" s="44">
        <v>0</v>
      </c>
      <c r="J40" s="44">
        <v>0</v>
      </c>
      <c r="K40" s="44"/>
      <c r="L40" s="44"/>
      <c r="M40" s="44"/>
      <c r="N40" s="26"/>
      <c r="O40" s="28"/>
    </row>
    <row r="41" spans="1:15" s="7" customFormat="1" ht="15" thickBot="1" x14ac:dyDescent="0.35">
      <c r="A41" s="22" t="s">
        <v>28</v>
      </c>
      <c r="B41" s="22" t="s">
        <v>29</v>
      </c>
      <c r="C41" s="43" t="s">
        <v>12</v>
      </c>
      <c r="D41" s="43" t="s">
        <v>65</v>
      </c>
      <c r="E41" s="43" t="s">
        <v>68</v>
      </c>
      <c r="F41" s="44">
        <v>3692879.26</v>
      </c>
      <c r="G41" s="45">
        <v>0</v>
      </c>
      <c r="H41" s="44">
        <v>0</v>
      </c>
      <c r="I41" s="44"/>
      <c r="J41" s="44">
        <v>0</v>
      </c>
      <c r="K41" s="44"/>
      <c r="L41" s="44"/>
      <c r="M41" s="44"/>
      <c r="N41" s="26"/>
      <c r="O41" s="28"/>
    </row>
    <row r="42" spans="1:15" s="7" customFormat="1" ht="15" thickBot="1" x14ac:dyDescent="0.35">
      <c r="A42" s="22" t="s">
        <v>42</v>
      </c>
      <c r="B42" s="23" t="s">
        <v>58</v>
      </c>
      <c r="C42" s="43" t="s">
        <v>11</v>
      </c>
      <c r="D42" s="43" t="s">
        <v>66</v>
      </c>
      <c r="E42" s="43" t="s">
        <v>68</v>
      </c>
      <c r="F42" s="44">
        <v>0</v>
      </c>
      <c r="G42" s="44">
        <v>0</v>
      </c>
      <c r="H42" s="44">
        <v>0</v>
      </c>
      <c r="I42" s="45">
        <v>1108851.06</v>
      </c>
      <c r="J42" s="44">
        <v>0</v>
      </c>
      <c r="K42" s="44"/>
      <c r="L42" s="44"/>
      <c r="M42" s="44"/>
      <c r="N42" s="26"/>
      <c r="O42" s="28"/>
    </row>
    <row r="43" spans="1:15" s="8" customFormat="1" ht="15" thickBot="1" x14ac:dyDescent="0.35">
      <c r="A43" s="22" t="s">
        <v>28</v>
      </c>
      <c r="B43" s="22" t="s">
        <v>29</v>
      </c>
      <c r="C43" s="43" t="s">
        <v>12</v>
      </c>
      <c r="D43" s="43" t="s">
        <v>67</v>
      </c>
      <c r="E43" s="43" t="s">
        <v>68</v>
      </c>
      <c r="F43" s="44">
        <v>0</v>
      </c>
      <c r="G43" s="44">
        <v>0</v>
      </c>
      <c r="H43" s="44">
        <v>891346</v>
      </c>
      <c r="I43" s="44">
        <v>0</v>
      </c>
      <c r="J43" s="44">
        <v>0</v>
      </c>
      <c r="K43" s="44"/>
      <c r="L43" s="44"/>
      <c r="M43" s="44"/>
      <c r="N43" s="26"/>
      <c r="O43" s="28"/>
    </row>
    <row r="44" spans="1:15" s="8" customFormat="1" ht="15" thickBot="1" x14ac:dyDescent="0.35">
      <c r="A44" s="22" t="s">
        <v>28</v>
      </c>
      <c r="B44" s="22" t="s">
        <v>29</v>
      </c>
      <c r="C44" s="43" t="s">
        <v>12</v>
      </c>
      <c r="D44" s="43" t="s">
        <v>70</v>
      </c>
      <c r="E44" s="43" t="s">
        <v>69</v>
      </c>
      <c r="F44" s="44">
        <v>5195830.6900000004</v>
      </c>
      <c r="G44" s="44"/>
      <c r="H44" s="44"/>
      <c r="I44" s="44"/>
      <c r="J44" s="44"/>
      <c r="K44" s="44"/>
      <c r="L44" s="44"/>
      <c r="M44" s="44"/>
      <c r="N44" s="26"/>
      <c r="O44" s="28"/>
    </row>
    <row r="45" spans="1:15" s="8" customFormat="1" ht="15" thickBot="1" x14ac:dyDescent="0.35">
      <c r="A45" s="22" t="s">
        <v>28</v>
      </c>
      <c r="B45" s="22" t="s">
        <v>29</v>
      </c>
      <c r="C45" s="43" t="s">
        <v>12</v>
      </c>
      <c r="D45" s="43" t="s">
        <v>71</v>
      </c>
      <c r="E45" s="43" t="s">
        <v>69</v>
      </c>
      <c r="F45" s="44"/>
      <c r="G45" s="44">
        <v>4690957.6399999997</v>
      </c>
      <c r="H45" s="44"/>
      <c r="I45" s="44"/>
      <c r="J45" s="44"/>
      <c r="K45" s="44"/>
      <c r="L45" s="44"/>
      <c r="M45" s="44"/>
      <c r="N45" s="26"/>
      <c r="O45" s="28"/>
    </row>
    <row r="46" spans="1:15" s="8" customFormat="1" ht="15" thickBot="1" x14ac:dyDescent="0.35">
      <c r="A46" s="22" t="s">
        <v>28</v>
      </c>
      <c r="B46" s="22" t="s">
        <v>29</v>
      </c>
      <c r="C46" s="43" t="s">
        <v>12</v>
      </c>
      <c r="D46" s="43" t="s">
        <v>72</v>
      </c>
      <c r="E46" s="43" t="s">
        <v>69</v>
      </c>
      <c r="F46" s="44">
        <v>0</v>
      </c>
      <c r="G46" s="44">
        <v>0</v>
      </c>
      <c r="H46" s="44">
        <v>1253666.83</v>
      </c>
      <c r="I46" s="44">
        <v>0</v>
      </c>
      <c r="J46" s="44">
        <v>0</v>
      </c>
      <c r="K46" s="44"/>
      <c r="L46" s="44"/>
      <c r="M46" s="44"/>
      <c r="N46" s="26"/>
      <c r="O46" s="28"/>
    </row>
    <row r="47" spans="1:15" s="8" customFormat="1" ht="15" thickBot="1" x14ac:dyDescent="0.35">
      <c r="A47" s="22" t="s">
        <v>42</v>
      </c>
      <c r="B47" s="22" t="s">
        <v>58</v>
      </c>
      <c r="C47" s="43" t="s">
        <v>11</v>
      </c>
      <c r="D47" s="43" t="s">
        <v>73</v>
      </c>
      <c r="E47" s="43" t="s">
        <v>69</v>
      </c>
      <c r="F47" s="44">
        <v>0</v>
      </c>
      <c r="G47" s="44">
        <v>0</v>
      </c>
      <c r="H47" s="44">
        <v>0</v>
      </c>
      <c r="I47" s="44">
        <v>248267.14</v>
      </c>
      <c r="J47" s="44">
        <v>0</v>
      </c>
      <c r="K47" s="44"/>
      <c r="L47" s="44"/>
      <c r="M47" s="44"/>
      <c r="N47" s="26"/>
      <c r="O47" s="28"/>
    </row>
    <row r="48" spans="1:15" s="8" customFormat="1" ht="15" thickBot="1" x14ac:dyDescent="0.35">
      <c r="A48" s="22" t="s">
        <v>74</v>
      </c>
      <c r="B48" s="22" t="s">
        <v>75</v>
      </c>
      <c r="C48" s="43" t="s">
        <v>11</v>
      </c>
      <c r="D48" s="43" t="s">
        <v>78</v>
      </c>
      <c r="E48" s="43" t="s">
        <v>75</v>
      </c>
      <c r="F48" s="44">
        <v>0</v>
      </c>
      <c r="G48" s="44">
        <v>0</v>
      </c>
      <c r="H48" s="44">
        <v>0</v>
      </c>
      <c r="I48" s="44">
        <v>294084.92</v>
      </c>
      <c r="J48" s="44">
        <v>0</v>
      </c>
      <c r="K48" s="44"/>
      <c r="L48" s="44"/>
      <c r="M48" s="44"/>
      <c r="N48" s="26"/>
      <c r="O48" s="28"/>
    </row>
    <row r="49" spans="1:16" s="8" customFormat="1" ht="15" thickBot="1" x14ac:dyDescent="0.35">
      <c r="A49" s="22" t="s">
        <v>76</v>
      </c>
      <c r="B49" s="22" t="s">
        <v>77</v>
      </c>
      <c r="C49" s="43" t="s">
        <v>11</v>
      </c>
      <c r="D49" s="43" t="s">
        <v>79</v>
      </c>
      <c r="E49" s="43" t="s">
        <v>77</v>
      </c>
      <c r="F49" s="44">
        <v>0</v>
      </c>
      <c r="G49" s="44">
        <v>0</v>
      </c>
      <c r="H49" s="44">
        <v>0</v>
      </c>
      <c r="I49" s="44">
        <v>50000</v>
      </c>
      <c r="J49" s="44">
        <v>0</v>
      </c>
      <c r="K49" s="44"/>
      <c r="L49" s="44"/>
      <c r="M49" s="44"/>
      <c r="N49" s="26"/>
      <c r="O49" s="28"/>
    </row>
    <row r="50" spans="1:16" s="8" customFormat="1" ht="15" thickBot="1" x14ac:dyDescent="0.35">
      <c r="A50" s="22" t="s">
        <v>28</v>
      </c>
      <c r="B50" s="22" t="s">
        <v>29</v>
      </c>
      <c r="C50" s="43" t="s">
        <v>12</v>
      </c>
      <c r="D50" s="43" t="s">
        <v>80</v>
      </c>
      <c r="E50" s="43" t="s">
        <v>84</v>
      </c>
      <c r="F50" s="44">
        <v>0</v>
      </c>
      <c r="G50" s="44">
        <v>1260575.28</v>
      </c>
      <c r="H50" s="44"/>
      <c r="I50" s="44"/>
      <c r="J50" s="44"/>
      <c r="K50" s="44"/>
      <c r="L50" s="44"/>
      <c r="M50" s="44"/>
      <c r="N50" s="26"/>
      <c r="O50" s="28"/>
    </row>
    <row r="51" spans="1:16" s="8" customFormat="1" ht="15" thickBot="1" x14ac:dyDescent="0.35">
      <c r="A51" s="22" t="s">
        <v>28</v>
      </c>
      <c r="B51" s="22" t="s">
        <v>29</v>
      </c>
      <c r="C51" s="43" t="s">
        <v>12</v>
      </c>
      <c r="D51" s="43" t="s">
        <v>81</v>
      </c>
      <c r="E51" s="43" t="s">
        <v>84</v>
      </c>
      <c r="F51" s="44"/>
      <c r="G51" s="44">
        <v>0</v>
      </c>
      <c r="H51" s="44">
        <v>326436.69</v>
      </c>
      <c r="I51" s="44"/>
      <c r="J51" s="44"/>
      <c r="K51" s="44"/>
      <c r="L51" s="44"/>
      <c r="M51" s="44"/>
      <c r="N51" s="26"/>
      <c r="O51" s="28"/>
    </row>
    <row r="52" spans="1:16" s="8" customFormat="1" ht="15" thickBot="1" x14ac:dyDescent="0.35">
      <c r="A52" s="22" t="s">
        <v>28</v>
      </c>
      <c r="B52" s="22" t="s">
        <v>29</v>
      </c>
      <c r="C52" s="43" t="s">
        <v>12</v>
      </c>
      <c r="D52" s="43" t="s">
        <v>82</v>
      </c>
      <c r="E52" s="43" t="s">
        <v>84</v>
      </c>
      <c r="F52" s="44">
        <v>2614603.62</v>
      </c>
      <c r="G52" s="44">
        <v>0</v>
      </c>
      <c r="H52" s="44">
        <v>0</v>
      </c>
      <c r="I52" s="44">
        <v>0</v>
      </c>
      <c r="J52" s="44">
        <v>0</v>
      </c>
      <c r="K52" s="44"/>
      <c r="L52" s="44"/>
      <c r="M52" s="44"/>
      <c r="N52" s="26"/>
      <c r="O52" s="28"/>
    </row>
    <row r="53" spans="1:16" s="8" customFormat="1" ht="15" thickBot="1" x14ac:dyDescent="0.35">
      <c r="A53" s="22" t="s">
        <v>74</v>
      </c>
      <c r="B53" s="22" t="s">
        <v>75</v>
      </c>
      <c r="C53" s="43" t="s">
        <v>11</v>
      </c>
      <c r="D53" s="43" t="s">
        <v>83</v>
      </c>
      <c r="E53" s="43" t="s">
        <v>84</v>
      </c>
      <c r="F53" s="44">
        <v>0</v>
      </c>
      <c r="G53" s="44">
        <v>0</v>
      </c>
      <c r="H53" s="44">
        <v>0</v>
      </c>
      <c r="I53" s="44">
        <v>559290.97</v>
      </c>
      <c r="J53" s="44">
        <v>0</v>
      </c>
      <c r="K53" s="44"/>
      <c r="L53" s="44"/>
      <c r="M53" s="44"/>
      <c r="N53" s="26"/>
      <c r="O53" s="28"/>
    </row>
    <row r="54" spans="1:16" s="8" customFormat="1" ht="15" thickBot="1" x14ac:dyDescent="0.35">
      <c r="A54" s="22" t="s">
        <v>87</v>
      </c>
      <c r="B54" s="22" t="s">
        <v>29</v>
      </c>
      <c r="C54" s="43" t="s">
        <v>12</v>
      </c>
      <c r="D54" s="43" t="s">
        <v>88</v>
      </c>
      <c r="E54" s="43" t="s">
        <v>89</v>
      </c>
      <c r="F54" s="44">
        <v>5781541.5099999998</v>
      </c>
      <c r="G54" s="44"/>
      <c r="H54" s="44"/>
      <c r="I54" s="44"/>
      <c r="J54" s="44"/>
      <c r="K54" s="44"/>
      <c r="L54" s="44"/>
      <c r="M54" s="44"/>
      <c r="N54" s="26"/>
      <c r="O54" s="28"/>
    </row>
    <row r="55" spans="1:16" s="8" customFormat="1" ht="15" thickBot="1" x14ac:dyDescent="0.35">
      <c r="A55" s="22" t="s">
        <v>87</v>
      </c>
      <c r="B55" s="22" t="s">
        <v>29</v>
      </c>
      <c r="C55" s="43" t="s">
        <v>12</v>
      </c>
      <c r="D55" s="43" t="s">
        <v>90</v>
      </c>
      <c r="E55" s="43" t="s">
        <v>93</v>
      </c>
      <c r="F55" s="44"/>
      <c r="G55" s="44">
        <v>2608977.44</v>
      </c>
      <c r="H55" s="44"/>
      <c r="I55" s="44"/>
      <c r="J55" s="44"/>
      <c r="K55" s="44"/>
      <c r="L55" s="44"/>
      <c r="M55" s="44"/>
      <c r="N55" s="26"/>
      <c r="O55" s="28"/>
    </row>
    <row r="56" spans="1:16" s="8" customFormat="1" ht="15" thickBot="1" x14ac:dyDescent="0.35">
      <c r="A56" s="22" t="s">
        <v>87</v>
      </c>
      <c r="B56" s="22" t="s">
        <v>29</v>
      </c>
      <c r="C56" s="43" t="s">
        <v>12</v>
      </c>
      <c r="D56" s="43" t="s">
        <v>91</v>
      </c>
      <c r="E56" s="43" t="s">
        <v>93</v>
      </c>
      <c r="F56" s="44"/>
      <c r="G56" s="44"/>
      <c r="H56" s="44">
        <v>238149.35</v>
      </c>
      <c r="I56" s="44"/>
      <c r="J56" s="44"/>
      <c r="K56" s="44"/>
      <c r="L56" s="44"/>
      <c r="M56" s="44"/>
      <c r="N56" s="26"/>
      <c r="O56" s="28"/>
    </row>
    <row r="57" spans="1:16" s="8" customFormat="1" ht="15" thickBot="1" x14ac:dyDescent="0.35">
      <c r="A57" s="22" t="s">
        <v>74</v>
      </c>
      <c r="B57" s="22" t="s">
        <v>75</v>
      </c>
      <c r="C57" s="43" t="s">
        <v>11</v>
      </c>
      <c r="D57" s="43" t="s">
        <v>94</v>
      </c>
      <c r="E57" s="43" t="s">
        <v>93</v>
      </c>
      <c r="F57" s="44"/>
      <c r="G57" s="44"/>
      <c r="H57" s="44"/>
      <c r="I57" s="44">
        <v>7944.11</v>
      </c>
      <c r="J57" s="44"/>
      <c r="K57" s="44"/>
      <c r="L57" s="44"/>
      <c r="M57" s="44"/>
      <c r="N57" s="26"/>
      <c r="O57" s="28"/>
    </row>
    <row r="58" spans="1:16" s="8" customFormat="1" ht="15" thickBot="1" x14ac:dyDescent="0.35">
      <c r="A58" s="22" t="s">
        <v>87</v>
      </c>
      <c r="B58" s="22" t="s">
        <v>29</v>
      </c>
      <c r="C58" s="43" t="s">
        <v>12</v>
      </c>
      <c r="D58" s="43" t="s">
        <v>92</v>
      </c>
      <c r="E58" s="43" t="s">
        <v>93</v>
      </c>
      <c r="F58" s="44">
        <v>80000</v>
      </c>
      <c r="G58" s="44">
        <v>0</v>
      </c>
      <c r="H58" s="44">
        <v>0</v>
      </c>
      <c r="I58" s="44">
        <v>0</v>
      </c>
      <c r="J58" s="44">
        <v>0</v>
      </c>
      <c r="K58" s="44"/>
      <c r="L58" s="44"/>
      <c r="M58" s="44"/>
      <c r="N58" s="26"/>
      <c r="O58" s="28"/>
    </row>
    <row r="59" spans="1:16" s="38" customFormat="1" ht="24.9" customHeight="1" thickBot="1" x14ac:dyDescent="0.35">
      <c r="A59" s="59" t="s">
        <v>22</v>
      </c>
      <c r="B59" s="60"/>
      <c r="C59" s="60"/>
      <c r="D59" s="60"/>
      <c r="E59" s="61"/>
      <c r="F59" s="35">
        <f t="shared" ref="F59:L59" si="0">SUM(F19:F58)</f>
        <v>60626864.009999998</v>
      </c>
      <c r="G59" s="35">
        <f t="shared" si="0"/>
        <v>9854730.8800000008</v>
      </c>
      <c r="H59" s="35">
        <f t="shared" si="0"/>
        <v>9455380.2100000009</v>
      </c>
      <c r="I59" s="35">
        <f t="shared" si="0"/>
        <v>29102611.149999999</v>
      </c>
      <c r="J59" s="35">
        <f t="shared" si="0"/>
        <v>0</v>
      </c>
      <c r="K59" s="36">
        <f t="shared" si="0"/>
        <v>2032307.12</v>
      </c>
      <c r="L59" s="36">
        <f t="shared" si="0"/>
        <v>0</v>
      </c>
      <c r="M59" s="36"/>
      <c r="N59" s="36"/>
      <c r="O59" s="35">
        <f>SUM(O19:O58)</f>
        <v>0</v>
      </c>
      <c r="P59" s="37"/>
    </row>
    <row r="60" spans="1:16" x14ac:dyDescent="0.3">
      <c r="A60" s="3"/>
      <c r="B60" s="3"/>
      <c r="C60" s="3"/>
      <c r="D60" s="3"/>
      <c r="E60" s="3"/>
      <c r="F60" s="5"/>
      <c r="G60" s="5"/>
      <c r="H60" s="5"/>
      <c r="I60" s="5"/>
      <c r="J60" s="5"/>
      <c r="K60" s="5"/>
      <c r="L60" s="5"/>
      <c r="M60" s="5"/>
      <c r="N60" s="5"/>
      <c r="O60" s="5"/>
      <c r="P60" s="6"/>
    </row>
    <row r="61" spans="1:16" s="34" customFormat="1" ht="19.8" x14ac:dyDescent="0.3">
      <c r="A61" s="49" t="s">
        <v>23</v>
      </c>
      <c r="B61" s="49"/>
      <c r="C61" s="49"/>
      <c r="D61" s="49"/>
      <c r="E61" s="49"/>
      <c r="F61" s="49"/>
      <c r="G61" s="42">
        <f>F59+G59+H59+I59+K59</f>
        <v>111071893.37</v>
      </c>
      <c r="H61" s="41"/>
      <c r="I61" s="39"/>
      <c r="J61" s="39"/>
      <c r="K61" s="39"/>
      <c r="L61" s="39"/>
      <c r="M61" s="39"/>
      <c r="N61" s="39"/>
      <c r="O61" s="39"/>
    </row>
    <row r="62" spans="1:16" s="34" customFormat="1" ht="19.8" x14ac:dyDescent="0.3">
      <c r="A62" s="49" t="s">
        <v>24</v>
      </c>
      <c r="B62" s="49"/>
      <c r="C62" s="49"/>
      <c r="D62" s="49"/>
      <c r="E62" s="49"/>
      <c r="F62" s="49"/>
      <c r="G62" s="42">
        <v>97223272.900000006</v>
      </c>
      <c r="H62" s="41"/>
      <c r="I62" s="39"/>
      <c r="J62" s="39"/>
      <c r="K62" s="39"/>
      <c r="L62" s="39"/>
      <c r="M62" s="39"/>
      <c r="N62" s="39"/>
      <c r="O62" s="39"/>
    </row>
    <row r="63" spans="1:16" s="34" customFormat="1" ht="19.8" x14ac:dyDescent="0.3">
      <c r="A63" s="49" t="s">
        <v>25</v>
      </c>
      <c r="B63" s="49"/>
      <c r="C63" s="49"/>
      <c r="D63" s="49"/>
      <c r="E63" s="49"/>
      <c r="F63" s="49"/>
      <c r="G63" s="42">
        <f>(G61-G62)/199993000*100</f>
        <v>6.9245525943408008</v>
      </c>
      <c r="H63" s="41"/>
      <c r="I63" s="39"/>
      <c r="J63" s="39"/>
      <c r="K63" s="39"/>
      <c r="L63" s="39"/>
      <c r="M63" s="39"/>
      <c r="N63" s="39"/>
      <c r="O63" s="39"/>
    </row>
    <row r="64" spans="1:16" ht="30" customHeight="1" x14ac:dyDescent="0.3">
      <c r="A64" s="1"/>
      <c r="B64" s="1"/>
      <c r="C64" s="1"/>
      <c r="D64" s="1"/>
      <c r="E64" s="1"/>
      <c r="F64" s="2"/>
      <c r="G64" s="2"/>
      <c r="H64" s="14"/>
      <c r="P64" s="1"/>
    </row>
    <row r="65" spans="1:16" ht="30" customHeight="1" x14ac:dyDescent="0.3">
      <c r="A65" s="1"/>
      <c r="B65" s="1"/>
      <c r="C65" s="1"/>
      <c r="D65" s="1"/>
      <c r="E65" s="1"/>
      <c r="F65" s="2"/>
      <c r="G65" s="2"/>
      <c r="H65" s="14"/>
      <c r="P65" s="1"/>
    </row>
    <row r="66" spans="1:16" ht="30" customHeight="1" x14ac:dyDescent="0.3">
      <c r="A66" s="15" t="s">
        <v>49</v>
      </c>
      <c r="B66" s="15"/>
      <c r="C66" s="15"/>
      <c r="D66" s="15"/>
      <c r="E66" s="15"/>
      <c r="F66" s="15"/>
      <c r="G66" s="15"/>
      <c r="H66" s="15"/>
      <c r="I66" s="15"/>
      <c r="K66" s="72" t="s">
        <v>4</v>
      </c>
      <c r="L66" s="72"/>
      <c r="M66" s="72"/>
      <c r="N66" s="72"/>
      <c r="O66" s="72"/>
      <c r="P66" s="1"/>
    </row>
    <row r="67" spans="1:16" ht="30" customHeight="1" x14ac:dyDescent="0.3">
      <c r="A67" s="83" t="s">
        <v>48</v>
      </c>
      <c r="B67" s="83"/>
      <c r="C67" s="83"/>
      <c r="D67" s="83"/>
      <c r="E67" s="83"/>
      <c r="F67" s="83"/>
      <c r="G67" s="83"/>
      <c r="H67" s="83"/>
      <c r="I67" s="15"/>
      <c r="J67" s="16"/>
      <c r="K67" s="84" t="s">
        <v>85</v>
      </c>
      <c r="L67" s="84"/>
      <c r="M67" s="84"/>
      <c r="N67" s="84"/>
      <c r="O67" s="84"/>
      <c r="P67" s="1"/>
    </row>
    <row r="68" spans="1:16" ht="30" customHeight="1" x14ac:dyDescent="0.3">
      <c r="A68" s="83" t="s">
        <v>3</v>
      </c>
      <c r="B68" s="83"/>
      <c r="C68" s="83"/>
      <c r="D68" s="83"/>
      <c r="E68" s="83"/>
      <c r="F68" s="83"/>
      <c r="G68" s="83"/>
      <c r="H68" s="83"/>
      <c r="I68" s="15"/>
      <c r="J68" s="15"/>
      <c r="K68" s="83" t="s">
        <v>86</v>
      </c>
      <c r="L68" s="83"/>
      <c r="M68" s="83"/>
      <c r="N68" s="83"/>
      <c r="O68" s="83"/>
      <c r="P68" s="1"/>
    </row>
    <row r="69" spans="1:16" ht="30" customHeight="1" x14ac:dyDescent="0.3">
      <c r="A69" s="1"/>
      <c r="B69" s="1"/>
      <c r="C69" s="1"/>
      <c r="D69" s="1"/>
      <c r="E69" s="1"/>
      <c r="F69" s="2"/>
      <c r="G69" s="2"/>
      <c r="P69" s="1"/>
    </row>
    <row r="70" spans="1:16" ht="30" customHeight="1" x14ac:dyDescent="0.3">
      <c r="F70" s="2"/>
      <c r="G70" s="2"/>
      <c r="H70" s="68"/>
      <c r="I70" s="68"/>
      <c r="J70" s="68"/>
      <c r="K70" s="68"/>
      <c r="L70" s="68"/>
      <c r="M70" s="68"/>
      <c r="N70" s="68"/>
      <c r="O70" s="68"/>
    </row>
    <row r="71" spans="1:16" ht="30" customHeight="1" x14ac:dyDescent="0.3">
      <c r="F71" s="2"/>
      <c r="G71" s="2"/>
      <c r="H71" s="68"/>
      <c r="I71" s="68"/>
      <c r="J71" s="68"/>
      <c r="K71" s="68"/>
      <c r="L71" s="68"/>
      <c r="M71" s="68"/>
      <c r="N71" s="68"/>
      <c r="O71" s="68"/>
    </row>
    <row r="72" spans="1:16" ht="30" customHeight="1" x14ac:dyDescent="0.3">
      <c r="F72" s="4"/>
      <c r="G72" s="4"/>
      <c r="H72" s="68"/>
      <c r="I72" s="68"/>
      <c r="J72" s="68"/>
      <c r="K72" s="68"/>
      <c r="L72" s="68"/>
      <c r="M72" s="68"/>
      <c r="N72" s="68"/>
      <c r="O72" s="68"/>
    </row>
    <row r="73" spans="1:16" ht="30" customHeight="1" x14ac:dyDescent="0.3">
      <c r="F73" s="4"/>
      <c r="G73" s="4"/>
      <c r="H73" s="68"/>
      <c r="I73" s="68"/>
      <c r="J73" s="68"/>
      <c r="K73" s="68"/>
      <c r="L73" s="68"/>
      <c r="M73" s="68"/>
      <c r="N73" s="68"/>
      <c r="O73" s="68"/>
    </row>
    <row r="74" spans="1:16" ht="30" customHeight="1" x14ac:dyDescent="0.3">
      <c r="F74" s="4"/>
      <c r="G74" s="4"/>
      <c r="H74" s="71"/>
      <c r="I74" s="71"/>
      <c r="J74" s="71"/>
      <c r="K74" s="71"/>
      <c r="L74" s="71"/>
      <c r="M74" s="71"/>
      <c r="N74" s="71"/>
      <c r="O74" s="71"/>
    </row>
    <row r="75" spans="1:16" ht="30" customHeight="1" x14ac:dyDescent="0.3">
      <c r="F75" s="4"/>
      <c r="G75" s="4"/>
    </row>
    <row r="76" spans="1:16" ht="30.75" customHeight="1" x14ac:dyDescent="0.3">
      <c r="E76" s="10"/>
      <c r="F76" s="4"/>
      <c r="G76" s="4"/>
      <c r="H76" s="85"/>
      <c r="I76" s="85"/>
      <c r="J76" s="85"/>
      <c r="K76" s="85"/>
      <c r="L76" s="86"/>
      <c r="M76" s="86"/>
      <c r="N76" s="86"/>
      <c r="O76" s="87"/>
    </row>
    <row r="77" spans="1:16" ht="30.75" customHeight="1" x14ac:dyDescent="0.3">
      <c r="E77" s="10"/>
      <c r="F77" s="4"/>
      <c r="G77" s="4"/>
      <c r="H77" s="88"/>
      <c r="I77" s="88"/>
      <c r="J77" s="88"/>
      <c r="K77" s="88"/>
      <c r="L77" s="86"/>
      <c r="M77" s="86"/>
      <c r="N77" s="86"/>
      <c r="O77" s="87"/>
    </row>
    <row r="78" spans="1:16" ht="30.75" customHeight="1" x14ac:dyDescent="0.3">
      <c r="E78" s="10"/>
      <c r="F78" s="4"/>
      <c r="G78" s="4"/>
      <c r="H78" s="85"/>
      <c r="I78" s="85"/>
      <c r="J78" s="85"/>
      <c r="K78" s="85"/>
      <c r="L78" s="86"/>
      <c r="M78" s="86"/>
      <c r="N78" s="86"/>
      <c r="O78" s="87"/>
    </row>
    <row r="79" spans="1:16" ht="38.25" customHeight="1" x14ac:dyDescent="0.3">
      <c r="H79" s="85"/>
      <c r="I79" s="85"/>
      <c r="J79" s="85"/>
      <c r="K79" s="85"/>
      <c r="L79" s="86"/>
      <c r="M79" s="86"/>
      <c r="N79" s="86"/>
      <c r="O79" s="87"/>
    </row>
    <row r="80" spans="1:16" ht="30.75" customHeight="1" x14ac:dyDescent="0.3">
      <c r="H80" s="85"/>
      <c r="I80" s="85"/>
      <c r="J80" s="85"/>
      <c r="K80" s="85"/>
      <c r="L80" s="86"/>
      <c r="M80" s="86"/>
      <c r="N80" s="86"/>
      <c r="O80" s="87"/>
    </row>
    <row r="81" spans="1:15" ht="30.75" customHeight="1" x14ac:dyDescent="0.3">
      <c r="H81" s="85"/>
      <c r="I81" s="85"/>
      <c r="J81" s="85"/>
      <c r="K81" s="85"/>
      <c r="L81" s="86"/>
      <c r="M81" s="86"/>
      <c r="N81" s="86"/>
      <c r="O81" s="87"/>
    </row>
    <row r="82" spans="1:15" ht="30.75" customHeight="1" x14ac:dyDescent="0.3">
      <c r="H82" s="85"/>
      <c r="I82" s="85"/>
      <c r="J82" s="85"/>
      <c r="K82" s="85"/>
      <c r="L82" s="86"/>
      <c r="M82" s="86"/>
      <c r="N82" s="86"/>
      <c r="O82" s="87"/>
    </row>
    <row r="83" spans="1:15" ht="30.75" customHeight="1" x14ac:dyDescent="0.3">
      <c r="F83" s="10"/>
      <c r="H83" s="85"/>
      <c r="I83" s="85"/>
      <c r="J83" s="85"/>
      <c r="K83" s="85"/>
      <c r="L83" s="86"/>
      <c r="M83" s="86"/>
      <c r="N83" s="86"/>
      <c r="O83" s="87"/>
    </row>
    <row r="84" spans="1:15" ht="30.75" customHeight="1" x14ac:dyDescent="0.3">
      <c r="H84" s="85"/>
      <c r="I84" s="85"/>
      <c r="J84" s="85"/>
      <c r="K84" s="85"/>
      <c r="L84" s="86"/>
      <c r="M84" s="86"/>
      <c r="N84" s="86"/>
      <c r="O84" s="87"/>
    </row>
    <row r="85" spans="1:15" ht="30.75" customHeight="1" x14ac:dyDescent="0.3">
      <c r="H85" s="85"/>
      <c r="I85" s="85"/>
      <c r="J85" s="85"/>
      <c r="K85" s="85"/>
      <c r="L85" s="86"/>
      <c r="M85" s="86"/>
      <c r="N85" s="86"/>
      <c r="O85" s="87"/>
    </row>
    <row r="86" spans="1:15" ht="30.75" customHeight="1" x14ac:dyDescent="0.3">
      <c r="H86" s="85"/>
      <c r="I86" s="85"/>
      <c r="J86" s="85"/>
      <c r="K86" s="85"/>
      <c r="L86" s="86"/>
      <c r="M86" s="86"/>
      <c r="N86" s="86"/>
      <c r="O86" s="87"/>
    </row>
    <row r="87" spans="1:15" ht="30.75" customHeight="1" x14ac:dyDescent="0.3">
      <c r="H87" s="85"/>
      <c r="I87" s="85"/>
      <c r="J87" s="85"/>
      <c r="K87" s="85"/>
      <c r="L87" s="86"/>
      <c r="M87" s="86"/>
      <c r="N87" s="86"/>
      <c r="O87" s="89"/>
    </row>
    <row r="88" spans="1:15" ht="30.75" customHeight="1" x14ac:dyDescent="0.3">
      <c r="H88" s="85"/>
      <c r="I88" s="85"/>
      <c r="J88" s="85"/>
      <c r="K88" s="85"/>
      <c r="L88" s="86"/>
      <c r="M88" s="86"/>
      <c r="N88" s="86"/>
      <c r="O88" s="89"/>
    </row>
    <row r="91" spans="1:15" ht="15.6" x14ac:dyDescent="0.3">
      <c r="H91" s="63"/>
      <c r="I91" s="63"/>
      <c r="J91" s="63"/>
      <c r="K91" s="63"/>
      <c r="L91" s="63"/>
      <c r="M91" s="63"/>
      <c r="N91" s="63"/>
      <c r="O91" s="63"/>
    </row>
    <row r="92" spans="1:15" ht="15.6" x14ac:dyDescent="0.3">
      <c r="H92" s="63"/>
      <c r="I92" s="63"/>
      <c r="J92" s="63"/>
      <c r="K92" s="63"/>
      <c r="L92" s="63"/>
      <c r="M92" s="63"/>
      <c r="N92" s="63"/>
      <c r="O92" s="63"/>
    </row>
    <row r="93" spans="1:15" ht="15.6" x14ac:dyDescent="0.3">
      <c r="H93" s="63"/>
      <c r="I93" s="63"/>
      <c r="J93" s="63"/>
      <c r="K93" s="63"/>
      <c r="L93" s="63"/>
      <c r="M93" s="63"/>
      <c r="N93" s="63"/>
      <c r="O93" s="63"/>
    </row>
    <row r="94" spans="1:15" x14ac:dyDescent="0.3">
      <c r="J94" s="70"/>
      <c r="K94" s="70"/>
      <c r="L94" s="70"/>
      <c r="M94" s="70"/>
    </row>
    <row r="95" spans="1:15" x14ac:dyDescent="0.3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x14ac:dyDescent="0.3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x14ac:dyDescent="0.3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x14ac:dyDescent="0.3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x14ac:dyDescent="0.3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x14ac:dyDescent="0.3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</row>
    <row r="101" spans="1:15" x14ac:dyDescent="0.3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</row>
    <row r="102" spans="1:15" ht="26.25" customHeight="1" x14ac:dyDescent="0.3">
      <c r="A102" s="67"/>
      <c r="B102" s="67"/>
      <c r="C102" s="19"/>
      <c r="D102" s="19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</row>
    <row r="103" spans="1:15" ht="15.75" customHeight="1" x14ac:dyDescent="0.3">
      <c r="A103" s="67"/>
      <c r="B103" s="67"/>
      <c r="C103" s="19"/>
      <c r="D103" s="19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</row>
    <row r="104" spans="1:15" x14ac:dyDescent="0.3">
      <c r="A104" s="67"/>
      <c r="B104" s="67"/>
      <c r="C104" s="19"/>
      <c r="D104" s="19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</row>
    <row r="105" spans="1:15" ht="30.75" customHeight="1" x14ac:dyDescent="0.3">
      <c r="A105" s="11"/>
      <c r="B105" s="12"/>
      <c r="C105" s="12"/>
      <c r="D105" s="12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</row>
    <row r="106" spans="1:15" ht="30.75" customHeight="1" x14ac:dyDescent="0.3">
      <c r="A106" s="13"/>
      <c r="B106" s="12"/>
      <c r="C106" s="12"/>
      <c r="D106" s="12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</row>
    <row r="107" spans="1:15" ht="30" customHeight="1" x14ac:dyDescent="0.3">
      <c r="A107" s="13"/>
      <c r="B107" s="12"/>
      <c r="C107" s="12"/>
      <c r="D107" s="12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5" ht="30.75" customHeight="1" x14ac:dyDescent="0.3">
      <c r="A108" s="13"/>
      <c r="B108" s="12"/>
      <c r="C108" s="12"/>
      <c r="D108" s="12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</row>
    <row r="109" spans="1:15" ht="30.75" customHeight="1" x14ac:dyDescent="0.3">
      <c r="A109" s="13"/>
      <c r="B109" s="12"/>
      <c r="C109" s="12"/>
      <c r="D109" s="12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</row>
    <row r="110" spans="1:15" ht="30.75" customHeight="1" x14ac:dyDescent="0.3">
      <c r="A110" s="13"/>
      <c r="B110" s="12"/>
      <c r="C110" s="12"/>
      <c r="D110" s="12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</row>
    <row r="111" spans="1:15" ht="30.75" customHeight="1" x14ac:dyDescent="0.3">
      <c r="A111" s="13"/>
      <c r="B111" s="12"/>
      <c r="C111" s="12"/>
      <c r="D111" s="12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</row>
    <row r="112" spans="1:15" ht="30.75" customHeight="1" x14ac:dyDescent="0.3">
      <c r="A112" s="13"/>
      <c r="B112" s="12"/>
      <c r="C112" s="12"/>
      <c r="D112" s="12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</row>
    <row r="113" spans="1:15" ht="30.75" customHeight="1" x14ac:dyDescent="0.3">
      <c r="A113" s="13"/>
      <c r="B113" s="12"/>
      <c r="C113" s="12"/>
      <c r="D113" s="12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</row>
    <row r="114" spans="1:15" ht="30" customHeight="1" x14ac:dyDescent="0.3">
      <c r="A114" s="13"/>
      <c r="B114" s="12"/>
      <c r="C114" s="12"/>
      <c r="D114" s="12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</row>
    <row r="115" spans="1:15" ht="15.6" x14ac:dyDescent="0.3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</row>
    <row r="116" spans="1:15" ht="15.6" x14ac:dyDescent="0.3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</row>
    <row r="117" spans="1:15" ht="15.6" x14ac:dyDescent="0.3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</row>
    <row r="118" spans="1:15" ht="15.6" x14ac:dyDescent="0.3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</row>
    <row r="119" spans="1:15" ht="15.6" x14ac:dyDescent="0.3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</row>
  </sheetData>
  <mergeCells count="71">
    <mergeCell ref="H77:K77"/>
    <mergeCell ref="A67:H67"/>
    <mergeCell ref="A68:H68"/>
    <mergeCell ref="K66:O66"/>
    <mergeCell ref="K67:O67"/>
    <mergeCell ref="K68:O68"/>
    <mergeCell ref="A1:O8"/>
    <mergeCell ref="F16:H16"/>
    <mergeCell ref="I16:K16"/>
    <mergeCell ref="O16:O18"/>
    <mergeCell ref="A16:E16"/>
    <mergeCell ref="A17:B17"/>
    <mergeCell ref="C17:E17"/>
    <mergeCell ref="F17:F18"/>
    <mergeCell ref="G17:G18"/>
    <mergeCell ref="H17:H18"/>
    <mergeCell ref="I17:I18"/>
    <mergeCell ref="J17:J18"/>
    <mergeCell ref="H83:K83"/>
    <mergeCell ref="H93:O93"/>
    <mergeCell ref="H74:O74"/>
    <mergeCell ref="H70:O73"/>
    <mergeCell ref="H91:O91"/>
    <mergeCell ref="H84:K84"/>
    <mergeCell ref="H88:K88"/>
    <mergeCell ref="H85:K85"/>
    <mergeCell ref="H87:K87"/>
    <mergeCell ref="H86:K86"/>
    <mergeCell ref="H82:K82"/>
    <mergeCell ref="H81:K81"/>
    <mergeCell ref="H76:K76"/>
    <mergeCell ref="H80:K80"/>
    <mergeCell ref="H78:K78"/>
    <mergeCell ref="H79:K79"/>
    <mergeCell ref="E102:O104"/>
    <mergeCell ref="A102:A104"/>
    <mergeCell ref="B102:B104"/>
    <mergeCell ref="H92:O92"/>
    <mergeCell ref="A95:O99"/>
    <mergeCell ref="A100:O101"/>
    <mergeCell ref="J94:M94"/>
    <mergeCell ref="E105:O105"/>
    <mergeCell ref="E106:O106"/>
    <mergeCell ref="E107:O107"/>
    <mergeCell ref="E108:O108"/>
    <mergeCell ref="E114:O114"/>
    <mergeCell ref="E112:O112"/>
    <mergeCell ref="E111:O111"/>
    <mergeCell ref="E110:O110"/>
    <mergeCell ref="E109:O109"/>
    <mergeCell ref="E113:O113"/>
    <mergeCell ref="A115:O115"/>
    <mergeCell ref="A118:O118"/>
    <mergeCell ref="A119:O119"/>
    <mergeCell ref="A116:O116"/>
    <mergeCell ref="A117:O117"/>
    <mergeCell ref="A63:F63"/>
    <mergeCell ref="A11:O11"/>
    <mergeCell ref="A9:O9"/>
    <mergeCell ref="A10:O10"/>
    <mergeCell ref="K17:K18"/>
    <mergeCell ref="L17:L18"/>
    <mergeCell ref="L16:N16"/>
    <mergeCell ref="M17:M18"/>
    <mergeCell ref="N17:N18"/>
    <mergeCell ref="A59:E59"/>
    <mergeCell ref="A61:F61"/>
    <mergeCell ref="A13:C13"/>
    <mergeCell ref="D13:E13"/>
    <mergeCell ref="A14:F14"/>
    <mergeCell ref="A62:F62"/>
  </mergeCells>
  <phoneticPr fontId="7" type="noConversion"/>
  <printOptions horizontalCentered="1" verticalCentered="1"/>
  <pageMargins left="0.32" right="0.21" top="0.39370078740157483" bottom="0.3937007874015748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DEPOIS</vt:lpstr>
      <vt:lpstr>DEPOIS!Area_de_impressao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0797</dc:creator>
  <cp:lastModifiedBy>Carolynne Carolynne</cp:lastModifiedBy>
  <cp:lastPrinted>2026-03-15T19:38:05Z</cp:lastPrinted>
  <dcterms:created xsi:type="dcterms:W3CDTF">2014-05-16T11:04:45Z</dcterms:created>
  <dcterms:modified xsi:type="dcterms:W3CDTF">2026-03-18T00:43:38Z</dcterms:modified>
</cp:coreProperties>
</file>